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urchasing\PURCHASING\IFB-Formal Solicitations\2026\August 2026\Bus Braks IFB 082426CV\082426CV Procurement\"/>
    </mc:Choice>
  </mc:AlternateContent>
  <xr:revisionPtr revIDLastSave="0" documentId="8_{9D9E70CB-CDAA-4B72-B83F-8FC44528C301}" xr6:coauthVersionLast="47" xr6:coauthVersionMax="47" xr10:uidLastSave="{00000000-0000-0000-0000-000000000000}"/>
  <bookViews>
    <workbookView xWindow="-120" yWindow="-120" windowWidth="29040" windowHeight="15720" xr2:uid="{1CE74E3E-5D97-497C-8714-7AF5BAFF19D0}"/>
  </bookViews>
  <sheets>
    <sheet name="Sheet1" sheetId="1" r:id="rId1"/>
  </sheets>
  <definedNames>
    <definedName name="_xlnm.Print_Area" localSheetId="0">Sheet1!$A$1:$J$39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34" i="1"/>
  <c r="J57" i="1" s="1"/>
  <c r="J6" i="1"/>
  <c r="J29" i="1" l="1"/>
</calcChain>
</file>

<file path=xl/sharedStrings.xml><?xml version="1.0" encoding="utf-8"?>
<sst xmlns="http://schemas.openxmlformats.org/spreadsheetml/2006/main" count="156" uniqueCount="100">
  <si>
    <t>MATA IFB # : 083126CV</t>
  </si>
  <si>
    <t>LOT #1</t>
  </si>
  <si>
    <t>Item #</t>
  </si>
  <si>
    <t>MATA Part #</t>
  </si>
  <si>
    <t>Cross Reference Part Number</t>
  </si>
  <si>
    <t>Description</t>
  </si>
  <si>
    <t>Estimated Qty. for a Year</t>
  </si>
  <si>
    <t>Lead Time</t>
  </si>
  <si>
    <t>Vendor Manufacturer Part Number</t>
  </si>
  <si>
    <t>Unit Cost</t>
  </si>
  <si>
    <t>Extended Cost</t>
  </si>
  <si>
    <t>Notes</t>
  </si>
  <si>
    <t>Drum Brakes and Essential Accessories</t>
  </si>
  <si>
    <t>8846HD MERITOR                               82-21350-000</t>
  </si>
  <si>
    <t>Front Brake Hardware Kit</t>
  </si>
  <si>
    <t>Or Approved Equivalent</t>
  </si>
  <si>
    <t>66364B                       82-25220-000</t>
  </si>
  <si>
    <t>Front Brake Drum</t>
  </si>
  <si>
    <t>8898    F0102518CH                82-19665-001           S2MA23014715CP</t>
  </si>
  <si>
    <t>Front Brake Assembly Shoe &amp; Lining Kit                                         6.8X  12.9X  15.5 (2 shoes in a box)</t>
  </si>
  <si>
    <t>0402447</t>
  </si>
  <si>
    <t>82-19647-003</t>
  </si>
  <si>
    <t xml:space="preserve">Front Wheel Oil Seal </t>
  </si>
  <si>
    <t>82-08210-000                            2306427</t>
  </si>
  <si>
    <t>Front Wheel Hub Gasket</t>
  </si>
  <si>
    <t>Front Brake Gasket</t>
  </si>
  <si>
    <t>82-02241-000                    2025816</t>
  </si>
  <si>
    <t>Front Brake S-Cam Seal                                                                               Rear Oil Seal</t>
  </si>
  <si>
    <t>82-52959-000</t>
  </si>
  <si>
    <t>Rear Brake Hardware Kit</t>
  </si>
  <si>
    <t>1806420                 52336-108                               82-19223-003</t>
  </si>
  <si>
    <t>Rear Brake Drum</t>
  </si>
  <si>
    <t>KIT6101ACL                   82-07935-006                                   S2F787T4592W3</t>
  </si>
  <si>
    <t>Rear Brake Assembly Shoe &amp; Lining Kit                                               15.5X  16.0X  10.0 (2 shoes in a box)</t>
  </si>
  <si>
    <t>2302132            2208W335               82-03713-000</t>
  </si>
  <si>
    <r>
      <t>Rear Axle 10 Hole Gasket</t>
    </r>
    <r>
      <rPr>
        <b/>
        <sz val="12"/>
        <color theme="1"/>
        <rFont val="Aptos Narrow"/>
        <family val="2"/>
        <scheme val="minor"/>
      </rPr>
      <t xml:space="preserve"> (Drum and Disc)</t>
    </r>
  </si>
  <si>
    <t>9422310                    82-03170-000</t>
  </si>
  <si>
    <t xml:space="preserve">Rear Nut Wheel Lock           </t>
  </si>
  <si>
    <t>09-40978-000</t>
  </si>
  <si>
    <r>
      <t xml:space="preserve">Rear Brake Chamber </t>
    </r>
    <r>
      <rPr>
        <b/>
        <sz val="12"/>
        <color rgb="FF000000"/>
        <rFont val="Aptos Narrow"/>
        <family val="2"/>
        <scheme val="minor"/>
      </rPr>
      <t>(Drum Brakes)</t>
    </r>
  </si>
  <si>
    <t>82-68927-000</t>
  </si>
  <si>
    <r>
      <t xml:space="preserve">Front Brake Chamber </t>
    </r>
    <r>
      <rPr>
        <b/>
        <sz val="12"/>
        <color rgb="FF000000"/>
        <rFont val="Aptos Narrow"/>
        <family val="2"/>
        <scheme val="minor"/>
      </rPr>
      <t>(Drum brakes)</t>
    </r>
  </si>
  <si>
    <t>07-38005N000</t>
  </si>
  <si>
    <r>
      <t xml:space="preserve">Left Front Automatic Slack Adjuster </t>
    </r>
    <r>
      <rPr>
        <b/>
        <sz val="12"/>
        <color rgb="FF000000"/>
        <rFont val="Aptos Narrow"/>
        <family val="2"/>
        <scheme val="minor"/>
      </rPr>
      <t>(Drum brakes)</t>
    </r>
  </si>
  <si>
    <t>07-38006N000</t>
  </si>
  <si>
    <r>
      <t xml:space="preserve">Right Front Automatic Slack Adjuster </t>
    </r>
    <r>
      <rPr>
        <b/>
        <sz val="12"/>
        <color rgb="FF000000"/>
        <rFont val="Aptos Narrow"/>
        <family val="2"/>
        <scheme val="minor"/>
      </rPr>
      <t>(Drum brakes)</t>
    </r>
  </si>
  <si>
    <t>09-49738-001            30010175</t>
  </si>
  <si>
    <r>
      <t xml:space="preserve">Right Rear Automatic Slack Adjuster </t>
    </r>
    <r>
      <rPr>
        <b/>
        <sz val="12"/>
        <color rgb="FF000000"/>
        <rFont val="Aptos Narrow"/>
        <family val="2"/>
        <scheme val="minor"/>
      </rPr>
      <t>(Drum brakes)</t>
    </r>
  </si>
  <si>
    <t>82-18720-000</t>
  </si>
  <si>
    <r>
      <t xml:space="preserve">Front ABS Sensor </t>
    </r>
    <r>
      <rPr>
        <b/>
        <sz val="12"/>
        <color rgb="FF000000"/>
        <rFont val="Aptos Narrow"/>
        <family val="2"/>
        <scheme val="minor"/>
      </rPr>
      <t>(Drum brakes)</t>
    </r>
  </si>
  <si>
    <t>82-28072-000</t>
  </si>
  <si>
    <r>
      <t xml:space="preserve">Rear ABS Sensor </t>
    </r>
    <r>
      <rPr>
        <b/>
        <sz val="12"/>
        <color rgb="FF000000"/>
        <rFont val="Aptos Narrow"/>
        <family val="2"/>
        <scheme val="minor"/>
      </rPr>
      <t>(Drum brakes)</t>
    </r>
  </si>
  <si>
    <r>
      <t>Right Rear Automatic Slack Adjuster</t>
    </r>
    <r>
      <rPr>
        <b/>
        <sz val="12"/>
        <color rgb="FF000000"/>
        <rFont val="Aptos Narrow"/>
        <family val="2"/>
        <scheme val="minor"/>
      </rPr>
      <t xml:space="preserve"> (Drum brakes)</t>
    </r>
  </si>
  <si>
    <t>09-49738-000                     30010174</t>
  </si>
  <si>
    <r>
      <t>Left Rear Automatic Slack Adjuster</t>
    </r>
    <r>
      <rPr>
        <b/>
        <sz val="12"/>
        <color rgb="FF000000"/>
        <rFont val="Aptos Narrow"/>
        <family val="2"/>
        <scheme val="minor"/>
      </rPr>
      <t xml:space="preserve"> (Drum brakes)</t>
    </r>
  </si>
  <si>
    <t>LOT #2</t>
  </si>
  <si>
    <t>Disc Brakes and Essential Accessories</t>
  </si>
  <si>
    <t>82-59990-000N          KIT2252H2CG         MDK-5014</t>
  </si>
  <si>
    <r>
      <t>Front and Rear Brake Pads</t>
    </r>
    <r>
      <rPr>
        <b/>
        <sz val="12"/>
        <color rgb="FF000000"/>
        <rFont val="Aptos Narrow"/>
        <family val="2"/>
        <scheme val="minor"/>
      </rPr>
      <t xml:space="preserve"> (for Disc brakes)</t>
    </r>
    <r>
      <rPr>
        <sz val="12"/>
        <color rgb="FF000000"/>
        <rFont val="Aptos Narrow"/>
        <family val="2"/>
        <scheme val="minor"/>
      </rPr>
      <t xml:space="preserve"> (2 shoes in a box)</t>
    </r>
  </si>
  <si>
    <t>82-42444-000</t>
  </si>
  <si>
    <r>
      <t xml:space="preserve">Front and Rear Rotor </t>
    </r>
    <r>
      <rPr>
        <b/>
        <sz val="12"/>
        <color rgb="FF000000"/>
        <rFont val="Aptos Narrow"/>
        <family val="2"/>
        <scheme val="minor"/>
      </rPr>
      <t>(for Disc brakes)</t>
    </r>
  </si>
  <si>
    <r>
      <t xml:space="preserve">Front Hub Seal </t>
    </r>
    <r>
      <rPr>
        <b/>
        <sz val="12"/>
        <color rgb="FF000000"/>
        <rFont val="Aptos Narrow"/>
        <family val="2"/>
        <scheme val="minor"/>
      </rPr>
      <t>(for Disc brakes)</t>
    </r>
    <r>
      <rPr>
        <sz val="12"/>
        <color rgb="FF000000"/>
        <rFont val="Aptos Narrow"/>
        <family val="2"/>
        <scheme val="minor"/>
      </rPr>
      <t xml:space="preserve">                                                              Oil Seal Assembly</t>
    </r>
  </si>
  <si>
    <t>82-08210-000              2306427</t>
  </si>
  <si>
    <r>
      <t xml:space="preserve">Front Hub Gasket </t>
    </r>
    <r>
      <rPr>
        <b/>
        <sz val="12"/>
        <color rgb="FF000000"/>
        <rFont val="Aptos Narrow"/>
        <family val="2"/>
        <scheme val="minor"/>
      </rPr>
      <t>(for Disc brakes)</t>
    </r>
  </si>
  <si>
    <t>82-45694-000                EX225H302XX000</t>
  </si>
  <si>
    <r>
      <t xml:space="preserve">Left Front and Rear Caliper Assembly </t>
    </r>
    <r>
      <rPr>
        <b/>
        <sz val="12"/>
        <color rgb="FF000000"/>
        <rFont val="Aptos Narrow"/>
        <family val="2"/>
        <scheme val="minor"/>
      </rPr>
      <t>(for Disc brakes)</t>
    </r>
  </si>
  <si>
    <t>82-44330-000</t>
  </si>
  <si>
    <r>
      <t>Right Front and Rear Caliper Assembly</t>
    </r>
    <r>
      <rPr>
        <b/>
        <sz val="12"/>
        <color rgb="FF000000"/>
        <rFont val="Aptos Narrow"/>
        <family val="2"/>
        <scheme val="minor"/>
      </rPr>
      <t xml:space="preserve"> (for Disc brakes)</t>
    </r>
  </si>
  <si>
    <t>82-42443-000                                 A1205L2716</t>
  </si>
  <si>
    <r>
      <t>Rear Hub Seal</t>
    </r>
    <r>
      <rPr>
        <b/>
        <sz val="12"/>
        <color rgb="FF000000"/>
        <rFont val="Aptos Narrow"/>
        <family val="2"/>
        <scheme val="minor"/>
      </rPr>
      <t xml:space="preserve"> (for Disc brakes) </t>
    </r>
    <r>
      <rPr>
        <sz val="12"/>
        <color rgb="FF000000"/>
        <rFont val="Aptos Narrow"/>
        <family val="2"/>
        <scheme val="minor"/>
      </rPr>
      <t xml:space="preserve">                                                             Wheel Seal</t>
    </r>
  </si>
  <si>
    <t>82-50418-000</t>
  </si>
  <si>
    <r>
      <t>Front and Rear Brake Rotor</t>
    </r>
    <r>
      <rPr>
        <b/>
        <sz val="12"/>
        <color rgb="FF000000"/>
        <rFont val="Aptos Narrow"/>
        <family val="2"/>
        <scheme val="minor"/>
      </rPr>
      <t xml:space="preserve"> (for Disc brakes)</t>
    </r>
  </si>
  <si>
    <t>82-53308-000</t>
  </si>
  <si>
    <t>82-53309-000</t>
  </si>
  <si>
    <r>
      <t xml:space="preserve">Right Front and Rear Caliper Assembly </t>
    </r>
    <r>
      <rPr>
        <b/>
        <sz val="12"/>
        <color rgb="FF000000"/>
        <rFont val="Aptos Narrow"/>
        <family val="2"/>
        <scheme val="minor"/>
      </rPr>
      <t>(for Disc brakes)</t>
    </r>
  </si>
  <si>
    <t>82-78251-000                                     370003A</t>
  </si>
  <si>
    <r>
      <t xml:space="preserve">Rear Hub Seal </t>
    </r>
    <r>
      <rPr>
        <b/>
        <sz val="12"/>
        <color rgb="FF000000"/>
        <rFont val="Aptos Narrow"/>
        <family val="2"/>
        <scheme val="minor"/>
      </rPr>
      <t>(for Disc brakes)</t>
    </r>
    <r>
      <rPr>
        <sz val="12"/>
        <color rgb="FF000000"/>
        <rFont val="Aptos Narrow"/>
        <family val="2"/>
        <scheme val="minor"/>
      </rPr>
      <t xml:space="preserve">                                                           Wheel Seal</t>
    </r>
  </si>
  <si>
    <t>82-15549                               M955342</t>
  </si>
  <si>
    <r>
      <t xml:space="preserve">Front and Rear ABS Sensor </t>
    </r>
    <r>
      <rPr>
        <b/>
        <sz val="12"/>
        <color rgb="FF000000"/>
        <rFont val="Aptos Narrow"/>
        <family val="2"/>
        <scheme val="minor"/>
      </rPr>
      <t>(Disc brakes)</t>
    </r>
  </si>
  <si>
    <t>Timken SET 403</t>
  </si>
  <si>
    <r>
      <t xml:space="preserve">Rear Inner Tapered Roller Bearing and Race Set 403                                            (Set 403 includes rear inner cup 592A and rear inner cone 594A)    </t>
    </r>
    <r>
      <rPr>
        <b/>
        <sz val="12"/>
        <color rgb="FF000000"/>
        <rFont val="Aptos Narrow"/>
        <family val="2"/>
        <scheme val="minor"/>
      </rPr>
      <t xml:space="preserve"> (Disc Brakes)</t>
    </r>
  </si>
  <si>
    <t>Timken SET 401</t>
  </si>
  <si>
    <r>
      <t xml:space="preserve">Rear Outer Tapered Roller Bearing and Race Set 401                                            (Set 401 includes rear outer cup 572 and rear outer cone 580)  </t>
    </r>
    <r>
      <rPr>
        <b/>
        <sz val="12"/>
        <color rgb="FF000000"/>
        <rFont val="Aptos Narrow"/>
        <family val="2"/>
        <scheme val="minor"/>
      </rPr>
      <t xml:space="preserve"> (Disc Brakes)</t>
    </r>
  </si>
  <si>
    <t>Timken SET 124</t>
  </si>
  <si>
    <r>
      <t xml:space="preserve">Rear Inner Tapered Roller Bearing and Race Set 124                                            (Set 124 includes rear inner cup 6535 and rear inner cone 6580)   </t>
    </r>
    <r>
      <rPr>
        <b/>
        <sz val="12"/>
        <color rgb="FF000000"/>
        <rFont val="Aptos Narrow"/>
        <family val="2"/>
        <scheme val="minor"/>
      </rPr>
      <t xml:space="preserve"> (Drum and Disc)</t>
    </r>
  </si>
  <si>
    <t>Timken SET 405</t>
  </si>
  <si>
    <r>
      <t xml:space="preserve">Rear Outer Tapered Roller Bearing and Race Set 405                                            (Set 405 includes rear outer cup 653 and rear outer cone 663)    </t>
    </r>
    <r>
      <rPr>
        <b/>
        <sz val="12"/>
        <color rgb="FF000000"/>
        <rFont val="Aptos Narrow"/>
        <family val="2"/>
        <scheme val="minor"/>
      </rPr>
      <t>(Drum and Disc)</t>
    </r>
  </si>
  <si>
    <t>Timken SET 423</t>
  </si>
  <si>
    <r>
      <t xml:space="preserve">Front Inner Tapered Roller Bearing and Race Set 423                                            (Set 423 includes front inner cup 6420 and front inner cone 6461A)   </t>
    </r>
    <r>
      <rPr>
        <b/>
        <sz val="12"/>
        <color rgb="FF000000"/>
        <rFont val="Aptos Narrow"/>
        <family val="2"/>
        <scheme val="minor"/>
      </rPr>
      <t xml:space="preserve"> (Drum and Disc)</t>
    </r>
  </si>
  <si>
    <t>Timken SET 424</t>
  </si>
  <si>
    <r>
      <t xml:space="preserve">Front Outer Roller Bearing and Race Set 424                                            (Set 424 includes front outer cup 552A and front outer cone 555S)   </t>
    </r>
    <r>
      <rPr>
        <b/>
        <sz val="12"/>
        <color rgb="FF000000"/>
        <rFont val="Aptos Narrow"/>
        <family val="2"/>
        <scheme val="minor"/>
      </rPr>
      <t>(Drum and Disc)</t>
    </r>
  </si>
  <si>
    <t>82-74762-001</t>
  </si>
  <si>
    <r>
      <t>Rear Brake Chamber</t>
    </r>
    <r>
      <rPr>
        <b/>
        <sz val="12"/>
        <color rgb="FF000000"/>
        <rFont val="Aptos Narrow"/>
        <family val="2"/>
        <scheme val="minor"/>
      </rPr>
      <t xml:space="preserve"> (for Disc brakes)</t>
    </r>
  </si>
  <si>
    <t>82-81093-000</t>
  </si>
  <si>
    <r>
      <t xml:space="preserve">Front Brake Chamber </t>
    </r>
    <r>
      <rPr>
        <b/>
        <sz val="12"/>
        <color rgb="FF000000"/>
        <rFont val="Aptos Narrow"/>
        <family val="2"/>
        <scheme val="minor"/>
      </rPr>
      <t>(for Disc Brakes)</t>
    </r>
  </si>
  <si>
    <t>82-49339-000</t>
  </si>
  <si>
    <r>
      <t xml:space="preserve">Rear Brake Chamber </t>
    </r>
    <r>
      <rPr>
        <b/>
        <sz val="12"/>
        <color rgb="FF000000"/>
        <rFont val="Aptos Narrow"/>
        <family val="2"/>
        <scheme val="minor"/>
      </rPr>
      <t>(for Disc brakes)</t>
    </r>
  </si>
  <si>
    <t>82-70621-000</t>
  </si>
  <si>
    <r>
      <t xml:space="preserve">Front Spring Brake Chamber </t>
    </r>
    <r>
      <rPr>
        <b/>
        <sz val="12"/>
        <color rgb="FF000000"/>
        <rFont val="Aptos Narrow"/>
        <family val="2"/>
        <scheme val="minor"/>
      </rPr>
      <t>(for Disc brakes)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</si>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</sst>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top" wrapText="1"/>
    </xf>
    <xf numFmtId="8" fontId="7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horizontal="center" wrapText="1"/>
      <protection locked="0"/>
    </xf>
    <xf numFmtId="8" fontId="7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1E8C-05B7-49A3-AFB7-A11AE7AB3E6A}">
  <dimension ref="A1:K70"/>
  <sheetViews>
    <sheetView tabSelected="1" zoomScaleNormal="100" workbookViewId="0">
      <selection activeCell="I6" sqref="I6"/>
    </sheetView>
  </sheetViews>
  <sheetFormatPr defaultRowHeight="15" x14ac:dyDescent="0.25"/>
  <cols>
    <col min="1" max="1" width="6.7109375" style="1" customWidth="1"/>
    <col min="2" max="2" width="16.5703125" customWidth="1"/>
    <col min="3" max="3" width="18.5703125" style="8" customWidth="1"/>
    <col min="4" max="4" width="50.28515625" customWidth="1"/>
    <col min="5" max="5" width="17.42578125" customWidth="1"/>
    <col min="6" max="6" width="10.7109375" style="1" customWidth="1"/>
    <col min="7" max="7" width="14.85546875" customWidth="1"/>
    <col min="8" max="8" width="28.85546875" customWidth="1"/>
    <col min="9" max="9" width="12.5703125" style="7" customWidth="1"/>
    <col min="10" max="10" width="19.28515625" style="7" customWidth="1"/>
    <col min="11" max="11" width="44.28515625" customWidth="1"/>
  </cols>
  <sheetData>
    <row r="1" spans="1:11" x14ac:dyDescent="0.25">
      <c r="A1" s="29" t="s">
        <v>0</v>
      </c>
      <c r="B1" s="29"/>
    </row>
    <row r="2" spans="1:11" x14ac:dyDescent="0.25">
      <c r="A2" s="2"/>
      <c r="B2" s="2"/>
    </row>
    <row r="3" spans="1:11" ht="18.75" x14ac:dyDescent="0.3">
      <c r="A3" s="25" t="s">
        <v>1</v>
      </c>
      <c r="B3" s="2"/>
    </row>
    <row r="4" spans="1:11" ht="45" x14ac:dyDescent="0.25">
      <c r="A4" s="4" t="s">
        <v>2</v>
      </c>
      <c r="B4" s="4" t="s">
        <v>3</v>
      </c>
      <c r="C4" s="10" t="s">
        <v>4</v>
      </c>
      <c r="D4" s="4" t="s">
        <v>5</v>
      </c>
      <c r="E4" s="5"/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15" t="s">
        <v>11</v>
      </c>
    </row>
    <row r="5" spans="1:11" ht="24" x14ac:dyDescent="0.4">
      <c r="A5" s="11"/>
      <c r="B5" s="11"/>
      <c r="C5" s="12"/>
      <c r="D5" s="38" t="s">
        <v>12</v>
      </c>
      <c r="E5" s="38"/>
      <c r="F5" s="38"/>
      <c r="G5" s="38"/>
      <c r="H5" s="38"/>
      <c r="I5" s="38"/>
      <c r="J5" s="38"/>
      <c r="K5" s="38"/>
    </row>
    <row r="6" spans="1:11" ht="33.75" customHeight="1" x14ac:dyDescent="0.25">
      <c r="A6" s="1">
        <v>1</v>
      </c>
      <c r="B6" s="9">
        <v>3339595</v>
      </c>
      <c r="C6" s="9" t="s">
        <v>13</v>
      </c>
      <c r="D6" s="9" t="s">
        <v>14</v>
      </c>
      <c r="E6" s="3" t="s">
        <v>15</v>
      </c>
      <c r="F6" s="23">
        <v>300</v>
      </c>
      <c r="G6" s="26"/>
      <c r="H6" s="26"/>
      <c r="I6" s="27"/>
      <c r="J6" s="18">
        <f>F6*I6</f>
        <v>0</v>
      </c>
      <c r="K6" s="26"/>
    </row>
    <row r="7" spans="1:11" ht="35.25" customHeight="1" x14ac:dyDescent="0.25">
      <c r="A7" s="1">
        <v>2</v>
      </c>
      <c r="B7" s="9">
        <v>3331082</v>
      </c>
      <c r="C7" s="9" t="s">
        <v>16</v>
      </c>
      <c r="D7" s="9" t="s">
        <v>17</v>
      </c>
      <c r="E7" s="3" t="s">
        <v>15</v>
      </c>
      <c r="F7" s="23">
        <v>300</v>
      </c>
      <c r="G7" s="26"/>
      <c r="H7" s="26"/>
      <c r="I7" s="27"/>
      <c r="J7" s="18">
        <f t="shared" ref="J7:J27" si="0">F7*I7</f>
        <v>0</v>
      </c>
      <c r="K7" s="26"/>
    </row>
    <row r="8" spans="1:11" ht="31.5" customHeight="1" x14ac:dyDescent="0.25">
      <c r="A8" s="1">
        <v>3</v>
      </c>
      <c r="B8" s="9">
        <v>3331083</v>
      </c>
      <c r="C8" s="9" t="s">
        <v>18</v>
      </c>
      <c r="D8" s="9" t="s">
        <v>19</v>
      </c>
      <c r="E8" s="3" t="s">
        <v>15</v>
      </c>
      <c r="F8" s="23">
        <v>300</v>
      </c>
      <c r="G8" s="26"/>
      <c r="H8" s="26"/>
      <c r="I8" s="27"/>
      <c r="J8" s="18">
        <f t="shared" si="0"/>
        <v>0</v>
      </c>
      <c r="K8" s="26"/>
    </row>
    <row r="9" spans="1:11" ht="39" customHeight="1" x14ac:dyDescent="0.25">
      <c r="A9" s="1">
        <v>4</v>
      </c>
      <c r="B9" s="19" t="s">
        <v>20</v>
      </c>
      <c r="C9" s="9" t="s">
        <v>21</v>
      </c>
      <c r="D9" s="9" t="s">
        <v>22</v>
      </c>
      <c r="E9" s="3" t="s">
        <v>15</v>
      </c>
      <c r="F9" s="23">
        <v>300</v>
      </c>
      <c r="G9" s="26"/>
      <c r="H9" s="26"/>
      <c r="I9" s="27"/>
      <c r="J9" s="18">
        <f t="shared" si="0"/>
        <v>0</v>
      </c>
      <c r="K9" s="26"/>
    </row>
    <row r="10" spans="1:11" ht="30" customHeight="1" x14ac:dyDescent="0.25">
      <c r="A10" s="1">
        <v>5</v>
      </c>
      <c r="B10" s="9">
        <v>9800135</v>
      </c>
      <c r="C10" s="9" t="s">
        <v>23</v>
      </c>
      <c r="D10" s="9" t="s">
        <v>24</v>
      </c>
      <c r="E10" s="3" t="s">
        <v>15</v>
      </c>
      <c r="F10" s="23">
        <v>300</v>
      </c>
      <c r="G10" s="26"/>
      <c r="H10" s="26"/>
      <c r="I10" s="27"/>
      <c r="J10" s="18">
        <f t="shared" si="0"/>
        <v>0</v>
      </c>
      <c r="K10" s="26"/>
    </row>
    <row r="11" spans="1:11" ht="15.75" x14ac:dyDescent="0.25">
      <c r="A11" s="1">
        <v>6</v>
      </c>
      <c r="B11" s="9">
        <v>2298292</v>
      </c>
      <c r="C11" s="9">
        <v>2298293</v>
      </c>
      <c r="D11" s="9" t="s">
        <v>25</v>
      </c>
      <c r="E11" s="3" t="s">
        <v>15</v>
      </c>
      <c r="F11" s="23">
        <v>300</v>
      </c>
      <c r="G11" s="26"/>
      <c r="H11" s="26"/>
      <c r="I11" s="27"/>
      <c r="J11" s="18">
        <f t="shared" si="0"/>
        <v>0</v>
      </c>
      <c r="K11" s="26"/>
    </row>
    <row r="12" spans="1:11" ht="31.5" x14ac:dyDescent="0.25">
      <c r="A12" s="1">
        <v>7</v>
      </c>
      <c r="B12" s="9">
        <v>1100055</v>
      </c>
      <c r="C12" s="9" t="s">
        <v>26</v>
      </c>
      <c r="D12" s="9" t="s">
        <v>27</v>
      </c>
      <c r="E12" s="3" t="s">
        <v>15</v>
      </c>
      <c r="F12" s="23">
        <v>300</v>
      </c>
      <c r="G12" s="26"/>
      <c r="H12" s="26"/>
      <c r="I12" s="27"/>
      <c r="J12" s="18">
        <f t="shared" si="0"/>
        <v>0</v>
      </c>
      <c r="K12" s="26"/>
    </row>
    <row r="13" spans="1:11" ht="33" customHeight="1" x14ac:dyDescent="0.25">
      <c r="A13" s="1">
        <v>8</v>
      </c>
      <c r="B13" s="9">
        <v>3335041</v>
      </c>
      <c r="C13" s="9" t="s">
        <v>28</v>
      </c>
      <c r="D13" s="9" t="s">
        <v>29</v>
      </c>
      <c r="E13" s="3" t="s">
        <v>15</v>
      </c>
      <c r="F13" s="23">
        <v>300</v>
      </c>
      <c r="G13" s="26"/>
      <c r="H13" s="26"/>
      <c r="I13" s="27"/>
      <c r="J13" s="18">
        <f t="shared" si="0"/>
        <v>0</v>
      </c>
      <c r="K13" s="26"/>
    </row>
    <row r="14" spans="1:11" ht="47.25" x14ac:dyDescent="0.25">
      <c r="A14" s="1">
        <v>9</v>
      </c>
      <c r="B14" s="9">
        <v>3333016</v>
      </c>
      <c r="C14" s="9" t="s">
        <v>30</v>
      </c>
      <c r="D14" s="9" t="s">
        <v>31</v>
      </c>
      <c r="E14" s="3" t="s">
        <v>15</v>
      </c>
      <c r="F14" s="23">
        <v>300</v>
      </c>
      <c r="G14" s="26"/>
      <c r="H14" s="26"/>
      <c r="I14" s="27"/>
      <c r="J14" s="18">
        <f t="shared" si="0"/>
        <v>0</v>
      </c>
      <c r="K14" s="26"/>
    </row>
    <row r="15" spans="1:11" ht="47.25" x14ac:dyDescent="0.25">
      <c r="A15" s="1">
        <v>10</v>
      </c>
      <c r="B15" s="9">
        <v>3339594</v>
      </c>
      <c r="C15" s="9" t="s">
        <v>32</v>
      </c>
      <c r="D15" s="9" t="s">
        <v>33</v>
      </c>
      <c r="E15" s="3" t="s">
        <v>15</v>
      </c>
      <c r="F15" s="23">
        <v>300</v>
      </c>
      <c r="G15" s="26"/>
      <c r="H15" s="26"/>
      <c r="I15" s="27"/>
      <c r="J15" s="18">
        <f t="shared" si="0"/>
        <v>0</v>
      </c>
      <c r="K15" s="26"/>
    </row>
    <row r="16" spans="1:11" ht="47.25" x14ac:dyDescent="0.25">
      <c r="A16" s="1">
        <v>11</v>
      </c>
      <c r="B16" s="9">
        <v>3335140</v>
      </c>
      <c r="C16" s="9" t="s">
        <v>34</v>
      </c>
      <c r="D16" s="9" t="s">
        <v>35</v>
      </c>
      <c r="E16" s="3" t="s">
        <v>15</v>
      </c>
      <c r="F16" s="23">
        <v>392</v>
      </c>
      <c r="G16" s="26"/>
      <c r="H16" s="26"/>
      <c r="I16" s="27"/>
      <c r="J16" s="18">
        <f t="shared" si="0"/>
        <v>0</v>
      </c>
      <c r="K16" s="26"/>
    </row>
    <row r="17" spans="1:11" ht="15.75" x14ac:dyDescent="0.25">
      <c r="B17" s="9"/>
      <c r="C17" s="9"/>
      <c r="D17" s="9"/>
      <c r="E17" s="3"/>
      <c r="F17" s="23"/>
      <c r="G17" s="26"/>
      <c r="H17" s="26"/>
      <c r="I17" s="27"/>
      <c r="J17" s="18">
        <f t="shared" si="0"/>
        <v>0</v>
      </c>
      <c r="K17" s="26"/>
    </row>
    <row r="18" spans="1:11" ht="31.5" x14ac:dyDescent="0.25">
      <c r="A18" s="1">
        <v>12</v>
      </c>
      <c r="B18" s="9">
        <v>4310829</v>
      </c>
      <c r="C18" s="9" t="s">
        <v>36</v>
      </c>
      <c r="D18" s="9" t="s">
        <v>37</v>
      </c>
      <c r="E18" s="3" t="s">
        <v>15</v>
      </c>
      <c r="F18" s="23">
        <v>300</v>
      </c>
      <c r="G18" s="26"/>
      <c r="H18" s="26"/>
      <c r="I18" s="27"/>
      <c r="J18" s="18">
        <f t="shared" si="0"/>
        <v>0</v>
      </c>
      <c r="K18" s="26"/>
    </row>
    <row r="19" spans="1:11" ht="15.75" x14ac:dyDescent="0.25">
      <c r="A19" s="1">
        <v>13</v>
      </c>
      <c r="B19" s="13">
        <v>3330181</v>
      </c>
      <c r="C19" s="13" t="s">
        <v>38</v>
      </c>
      <c r="D19" s="13" t="s">
        <v>39</v>
      </c>
      <c r="E19" s="3" t="s">
        <v>15</v>
      </c>
      <c r="F19" s="24">
        <v>150</v>
      </c>
      <c r="G19" s="26"/>
      <c r="H19" s="26"/>
      <c r="I19" s="28"/>
      <c r="J19" s="18">
        <f t="shared" si="0"/>
        <v>0</v>
      </c>
      <c r="K19" s="26"/>
    </row>
    <row r="20" spans="1:11" ht="15.75" x14ac:dyDescent="0.25">
      <c r="A20" s="1">
        <v>14</v>
      </c>
      <c r="B20" s="13">
        <v>3331982</v>
      </c>
      <c r="C20" s="13" t="s">
        <v>40</v>
      </c>
      <c r="D20" s="13" t="s">
        <v>41</v>
      </c>
      <c r="E20" s="3" t="s">
        <v>15</v>
      </c>
      <c r="F20" s="24">
        <v>150</v>
      </c>
      <c r="G20" s="26"/>
      <c r="H20" s="26"/>
      <c r="I20" s="28"/>
      <c r="J20" s="18">
        <f t="shared" si="0"/>
        <v>0</v>
      </c>
      <c r="K20" s="26"/>
    </row>
    <row r="21" spans="1:11" ht="15.75" x14ac:dyDescent="0.25">
      <c r="A21" s="1">
        <v>15</v>
      </c>
      <c r="B21" s="13">
        <v>3333000</v>
      </c>
      <c r="C21" s="13" t="s">
        <v>42</v>
      </c>
      <c r="D21" s="13" t="s">
        <v>43</v>
      </c>
      <c r="E21" s="3" t="s">
        <v>15</v>
      </c>
      <c r="F21" s="24">
        <v>75</v>
      </c>
      <c r="G21" s="26"/>
      <c r="H21" s="26"/>
      <c r="I21" s="28"/>
      <c r="J21" s="18">
        <f t="shared" si="0"/>
        <v>0</v>
      </c>
      <c r="K21" s="26"/>
    </row>
    <row r="22" spans="1:11" ht="15.75" x14ac:dyDescent="0.25">
      <c r="A22" s="1">
        <v>16</v>
      </c>
      <c r="B22" s="13">
        <v>3333001</v>
      </c>
      <c r="C22" s="13" t="s">
        <v>44</v>
      </c>
      <c r="D22" s="13" t="s">
        <v>45</v>
      </c>
      <c r="E22" s="3" t="s">
        <v>15</v>
      </c>
      <c r="F22" s="24">
        <v>75</v>
      </c>
      <c r="G22" s="26"/>
      <c r="H22" s="26"/>
      <c r="I22" s="28"/>
      <c r="J22" s="18">
        <f t="shared" si="0"/>
        <v>0</v>
      </c>
      <c r="K22" s="26"/>
    </row>
    <row r="23" spans="1:11" ht="31.5" x14ac:dyDescent="0.25">
      <c r="A23" s="1">
        <v>17</v>
      </c>
      <c r="B23" s="13">
        <v>3331992</v>
      </c>
      <c r="C23" s="13" t="s">
        <v>46</v>
      </c>
      <c r="D23" s="13" t="s">
        <v>47</v>
      </c>
      <c r="E23" s="3" t="s">
        <v>15</v>
      </c>
      <c r="F23" s="24">
        <v>75</v>
      </c>
      <c r="G23" s="26"/>
      <c r="H23" s="26"/>
      <c r="I23" s="28"/>
      <c r="J23" s="18">
        <f t="shared" si="0"/>
        <v>0</v>
      </c>
      <c r="K23" s="26"/>
    </row>
    <row r="24" spans="1:11" ht="24.75" customHeight="1" x14ac:dyDescent="0.25">
      <c r="A24"/>
      <c r="B24" s="13">
        <v>3331919</v>
      </c>
      <c r="C24" s="13" t="s">
        <v>48</v>
      </c>
      <c r="D24" s="13" t="s">
        <v>49</v>
      </c>
      <c r="E24" s="3" t="s">
        <v>15</v>
      </c>
      <c r="F24" s="24">
        <v>150</v>
      </c>
      <c r="G24" s="26"/>
      <c r="H24" s="26"/>
      <c r="I24" s="28"/>
      <c r="J24" s="18">
        <f t="shared" si="0"/>
        <v>0</v>
      </c>
      <c r="K24" s="26"/>
    </row>
    <row r="25" spans="1:11" ht="24.75" customHeight="1" x14ac:dyDescent="0.25">
      <c r="A25"/>
      <c r="B25" s="13">
        <v>3332020</v>
      </c>
      <c r="C25" s="13" t="s">
        <v>50</v>
      </c>
      <c r="D25" s="13" t="s">
        <v>51</v>
      </c>
      <c r="E25" s="3" t="s">
        <v>15</v>
      </c>
      <c r="F25" s="24">
        <v>150</v>
      </c>
      <c r="G25" s="26"/>
      <c r="H25" s="26"/>
      <c r="I25" s="28"/>
      <c r="J25" s="18">
        <f t="shared" si="0"/>
        <v>0</v>
      </c>
      <c r="K25" s="26"/>
    </row>
    <row r="26" spans="1:11" ht="31.5" x14ac:dyDescent="0.25">
      <c r="A26" s="1">
        <v>18</v>
      </c>
      <c r="B26" s="13">
        <v>3331992</v>
      </c>
      <c r="C26" s="13" t="s">
        <v>46</v>
      </c>
      <c r="D26" s="13" t="s">
        <v>52</v>
      </c>
      <c r="E26" s="3" t="s">
        <v>15</v>
      </c>
      <c r="F26" s="24">
        <v>75</v>
      </c>
      <c r="G26" s="26"/>
      <c r="H26" s="26"/>
      <c r="I26" s="28"/>
      <c r="J26" s="18">
        <f t="shared" si="0"/>
        <v>0</v>
      </c>
      <c r="K26" s="26"/>
    </row>
    <row r="27" spans="1:11" ht="31.5" x14ac:dyDescent="0.25">
      <c r="A27" s="1">
        <v>18</v>
      </c>
      <c r="B27" s="13">
        <v>3331991</v>
      </c>
      <c r="C27" s="13" t="s">
        <v>53</v>
      </c>
      <c r="D27" s="13" t="s">
        <v>54</v>
      </c>
      <c r="E27" s="3" t="s">
        <v>15</v>
      </c>
      <c r="F27" s="24">
        <v>75</v>
      </c>
      <c r="G27" s="26"/>
      <c r="H27" s="26"/>
      <c r="I27" s="28"/>
      <c r="J27" s="18">
        <f t="shared" si="0"/>
        <v>0</v>
      </c>
      <c r="K27" s="26"/>
    </row>
    <row r="28" spans="1:11" x14ac:dyDescent="0.25">
      <c r="B28" s="17"/>
      <c r="C28" s="20"/>
      <c r="D28" s="17"/>
      <c r="E28" s="17"/>
      <c r="F28" s="21"/>
      <c r="G28" s="17"/>
      <c r="H28" s="17"/>
      <c r="I28" s="18"/>
      <c r="J28" s="18"/>
      <c r="K28" s="17"/>
    </row>
    <row r="29" spans="1:11" s="32" customFormat="1" x14ac:dyDescent="0.25">
      <c r="A29" s="31"/>
      <c r="B29" s="35" t="s">
        <v>99</v>
      </c>
      <c r="C29" s="36"/>
      <c r="D29" s="35"/>
      <c r="E29" s="35"/>
      <c r="F29" s="37"/>
      <c r="G29" s="35"/>
      <c r="H29" s="35"/>
      <c r="I29" s="34"/>
      <c r="J29" s="34">
        <f>SUM(J6:J27)</f>
        <v>0</v>
      </c>
      <c r="K29" s="35"/>
    </row>
    <row r="30" spans="1:11" ht="15.75" x14ac:dyDescent="0.25">
      <c r="B30" s="13"/>
      <c r="C30" s="13"/>
      <c r="D30" s="13"/>
      <c r="E30" s="3"/>
      <c r="F30" s="14"/>
      <c r="G30" s="17"/>
      <c r="H30" s="17"/>
      <c r="I30" s="16"/>
      <c r="J30" s="16"/>
      <c r="K30" s="17"/>
    </row>
    <row r="31" spans="1:11" ht="18.75" x14ac:dyDescent="0.3">
      <c r="A31" s="25" t="s">
        <v>55</v>
      </c>
      <c r="B31" s="17"/>
      <c r="C31" s="20"/>
      <c r="D31" s="20"/>
      <c r="E31" s="17"/>
      <c r="F31" s="21"/>
      <c r="G31" s="17"/>
      <c r="H31" s="17"/>
      <c r="I31" s="18"/>
      <c r="J31" s="18"/>
      <c r="K31" s="17"/>
    </row>
    <row r="32" spans="1:11" ht="45" x14ac:dyDescent="0.25">
      <c r="A32" s="4" t="s">
        <v>2</v>
      </c>
      <c r="B32" s="5" t="s">
        <v>3</v>
      </c>
      <c r="C32" s="10" t="s">
        <v>4</v>
      </c>
      <c r="D32" s="5" t="s">
        <v>5</v>
      </c>
      <c r="E32" s="5"/>
      <c r="F32" s="5" t="s">
        <v>6</v>
      </c>
      <c r="G32" s="5" t="s">
        <v>7</v>
      </c>
      <c r="H32" s="5" t="s">
        <v>8</v>
      </c>
      <c r="I32" s="6" t="s">
        <v>9</v>
      </c>
      <c r="J32" s="6" t="s">
        <v>10</v>
      </c>
      <c r="K32" s="15" t="s">
        <v>11</v>
      </c>
    </row>
    <row r="33" spans="1:11" ht="24" x14ac:dyDescent="0.4">
      <c r="A33" s="11"/>
      <c r="B33" s="22"/>
      <c r="C33" s="12"/>
      <c r="D33" s="30" t="s">
        <v>56</v>
      </c>
      <c r="E33" s="30"/>
      <c r="F33" s="30"/>
      <c r="G33" s="30"/>
      <c r="H33" s="30"/>
      <c r="I33" s="30"/>
      <c r="J33" s="30"/>
      <c r="K33" s="30"/>
    </row>
    <row r="34" spans="1:11" ht="47.25" x14ac:dyDescent="0.25">
      <c r="A34" s="1">
        <v>1</v>
      </c>
      <c r="B34" s="13">
        <v>3333023</v>
      </c>
      <c r="C34" s="13" t="s">
        <v>57</v>
      </c>
      <c r="D34" s="13" t="s">
        <v>58</v>
      </c>
      <c r="E34" s="3" t="s">
        <v>15</v>
      </c>
      <c r="F34" s="24">
        <v>184</v>
      </c>
      <c r="G34" s="26"/>
      <c r="H34" s="26"/>
      <c r="I34" s="27"/>
      <c r="J34" s="18">
        <f>F34*I34</f>
        <v>0</v>
      </c>
      <c r="K34" s="26"/>
    </row>
    <row r="35" spans="1:11" ht="15.75" x14ac:dyDescent="0.25">
      <c r="A35" s="1">
        <v>2</v>
      </c>
      <c r="B35" s="13">
        <v>3332128</v>
      </c>
      <c r="C35" s="13" t="s">
        <v>59</v>
      </c>
      <c r="D35" s="13" t="s">
        <v>60</v>
      </c>
      <c r="E35" s="3" t="s">
        <v>15</v>
      </c>
      <c r="F35" s="24">
        <v>304</v>
      </c>
      <c r="G35" s="26"/>
      <c r="H35" s="26"/>
      <c r="I35" s="27"/>
      <c r="J35" s="18">
        <f t="shared" ref="J35:J55" si="1">F35*I35</f>
        <v>0</v>
      </c>
      <c r="K35" s="26"/>
    </row>
    <row r="36" spans="1:11" ht="31.5" x14ac:dyDescent="0.25">
      <c r="A36" s="1">
        <v>3</v>
      </c>
      <c r="B36" s="13">
        <v>3333005</v>
      </c>
      <c r="C36" s="13" t="s">
        <v>21</v>
      </c>
      <c r="D36" s="13" t="s">
        <v>61</v>
      </c>
      <c r="E36" s="3" t="s">
        <v>15</v>
      </c>
      <c r="F36" s="24">
        <v>184</v>
      </c>
      <c r="G36" s="26"/>
      <c r="H36" s="26"/>
      <c r="I36" s="27"/>
      <c r="J36" s="18">
        <f t="shared" si="1"/>
        <v>0</v>
      </c>
      <c r="K36" s="26"/>
    </row>
    <row r="37" spans="1:11" ht="31.5" x14ac:dyDescent="0.25">
      <c r="A37" s="1">
        <v>4</v>
      </c>
      <c r="B37" s="13">
        <v>1761008</v>
      </c>
      <c r="C37" s="13" t="s">
        <v>62</v>
      </c>
      <c r="D37" s="13" t="s">
        <v>63</v>
      </c>
      <c r="E37" s="3" t="s">
        <v>15</v>
      </c>
      <c r="F37" s="24">
        <v>184</v>
      </c>
      <c r="G37" s="26"/>
      <c r="H37" s="26"/>
      <c r="I37" s="27"/>
      <c r="J37" s="18">
        <f t="shared" si="1"/>
        <v>0</v>
      </c>
      <c r="K37" s="26"/>
    </row>
    <row r="38" spans="1:11" ht="31.5" x14ac:dyDescent="0.25">
      <c r="A38" s="1">
        <v>5</v>
      </c>
      <c r="B38" s="13">
        <v>3332129</v>
      </c>
      <c r="C38" s="13" t="s">
        <v>64</v>
      </c>
      <c r="D38" s="13" t="s">
        <v>65</v>
      </c>
      <c r="E38" s="3" t="s">
        <v>15</v>
      </c>
      <c r="F38" s="24">
        <v>76</v>
      </c>
      <c r="G38" s="26"/>
      <c r="H38" s="26"/>
      <c r="I38" s="27"/>
      <c r="J38" s="18">
        <f t="shared" si="1"/>
        <v>0</v>
      </c>
      <c r="K38" s="26"/>
    </row>
    <row r="39" spans="1:11" ht="31.5" x14ac:dyDescent="0.25">
      <c r="A39" s="1">
        <v>6</v>
      </c>
      <c r="B39" s="13">
        <v>3332130</v>
      </c>
      <c r="C39" s="13" t="s">
        <v>66</v>
      </c>
      <c r="D39" s="13" t="s">
        <v>67</v>
      </c>
      <c r="E39" s="3" t="s">
        <v>15</v>
      </c>
      <c r="F39" s="24">
        <v>76</v>
      </c>
      <c r="G39" s="26"/>
      <c r="H39" s="26"/>
      <c r="I39" s="27"/>
      <c r="J39" s="18">
        <f t="shared" si="1"/>
        <v>0</v>
      </c>
      <c r="K39" s="26"/>
    </row>
    <row r="40" spans="1:11" ht="31.5" x14ac:dyDescent="0.25">
      <c r="A40" s="1">
        <v>7</v>
      </c>
      <c r="B40" s="13">
        <v>3332512</v>
      </c>
      <c r="C40" s="13" t="s">
        <v>68</v>
      </c>
      <c r="D40" s="13" t="s">
        <v>69</v>
      </c>
      <c r="E40" s="3" t="s">
        <v>15</v>
      </c>
      <c r="F40" s="24">
        <v>152</v>
      </c>
      <c r="G40" s="26"/>
      <c r="H40" s="26"/>
      <c r="I40" s="27"/>
      <c r="J40" s="18">
        <f t="shared" si="1"/>
        <v>0</v>
      </c>
      <c r="K40" s="26"/>
    </row>
    <row r="41" spans="1:11" ht="15.75" x14ac:dyDescent="0.25">
      <c r="A41" s="1">
        <v>8</v>
      </c>
      <c r="B41" s="13">
        <v>1230017</v>
      </c>
      <c r="C41" s="13" t="s">
        <v>70</v>
      </c>
      <c r="D41" s="13" t="s">
        <v>71</v>
      </c>
      <c r="E41" s="3" t="s">
        <v>15</v>
      </c>
      <c r="F41" s="24">
        <v>64</v>
      </c>
      <c r="G41" s="26"/>
      <c r="H41" s="26"/>
      <c r="I41" s="27"/>
      <c r="J41" s="18">
        <f t="shared" si="1"/>
        <v>0</v>
      </c>
      <c r="K41" s="26"/>
    </row>
    <row r="42" spans="1:11" ht="31.5" x14ac:dyDescent="0.25">
      <c r="A42" s="1">
        <v>9</v>
      </c>
      <c r="B42" s="13">
        <v>2231235</v>
      </c>
      <c r="C42" s="13" t="s">
        <v>72</v>
      </c>
      <c r="D42" s="13" t="s">
        <v>65</v>
      </c>
      <c r="E42" s="3" t="s">
        <v>15</v>
      </c>
      <c r="F42" s="24">
        <v>16</v>
      </c>
      <c r="G42" s="26"/>
      <c r="H42" s="26"/>
      <c r="I42" s="27"/>
      <c r="J42" s="18">
        <f t="shared" si="1"/>
        <v>0</v>
      </c>
      <c r="K42" s="26"/>
    </row>
    <row r="43" spans="1:11" ht="31.5" x14ac:dyDescent="0.25">
      <c r="A43" s="1">
        <v>10</v>
      </c>
      <c r="B43" s="13">
        <v>2231236</v>
      </c>
      <c r="C43" s="13" t="s">
        <v>73</v>
      </c>
      <c r="D43" s="13" t="s">
        <v>74</v>
      </c>
      <c r="E43" s="3" t="s">
        <v>15</v>
      </c>
      <c r="F43" s="24">
        <v>16</v>
      </c>
      <c r="G43" s="26"/>
      <c r="H43" s="26"/>
      <c r="I43" s="27"/>
      <c r="J43" s="18">
        <f t="shared" si="1"/>
        <v>0</v>
      </c>
      <c r="K43" s="26"/>
    </row>
    <row r="44" spans="1:11" ht="31.5" x14ac:dyDescent="0.25">
      <c r="A44" s="1">
        <v>11</v>
      </c>
      <c r="B44" s="13">
        <v>1230016</v>
      </c>
      <c r="C44" s="13" t="s">
        <v>75</v>
      </c>
      <c r="D44" s="13" t="s">
        <v>76</v>
      </c>
      <c r="E44" s="3" t="s">
        <v>15</v>
      </c>
      <c r="F44" s="24">
        <v>32</v>
      </c>
      <c r="G44" s="26"/>
      <c r="H44" s="26"/>
      <c r="I44" s="27"/>
      <c r="J44" s="18">
        <f t="shared" si="1"/>
        <v>0</v>
      </c>
      <c r="K44" s="26"/>
    </row>
    <row r="45" spans="1:11" ht="31.5" x14ac:dyDescent="0.25">
      <c r="A45" s="1">
        <v>12</v>
      </c>
      <c r="B45" s="13">
        <v>3331700</v>
      </c>
      <c r="C45" s="13" t="s">
        <v>77</v>
      </c>
      <c r="D45" s="13" t="s">
        <v>78</v>
      </c>
      <c r="E45" s="3" t="s">
        <v>15</v>
      </c>
      <c r="F45" s="24">
        <v>184</v>
      </c>
      <c r="G45" s="26"/>
      <c r="H45" s="26"/>
      <c r="I45" s="28"/>
      <c r="J45" s="18">
        <f t="shared" si="1"/>
        <v>0</v>
      </c>
      <c r="K45" s="26"/>
    </row>
    <row r="46" spans="1:11" ht="47.25" x14ac:dyDescent="0.25">
      <c r="A46" s="1">
        <v>13</v>
      </c>
      <c r="B46" s="13">
        <v>1800403</v>
      </c>
      <c r="C46" s="13" t="s">
        <v>79</v>
      </c>
      <c r="D46" s="13" t="s">
        <v>80</v>
      </c>
      <c r="E46" s="3" t="s">
        <v>15</v>
      </c>
      <c r="F46" s="24">
        <v>16</v>
      </c>
      <c r="G46" s="26"/>
      <c r="H46" s="26"/>
      <c r="I46" s="28"/>
      <c r="J46" s="18">
        <f t="shared" si="1"/>
        <v>0</v>
      </c>
      <c r="K46" s="26"/>
    </row>
    <row r="47" spans="1:11" ht="47.25" x14ac:dyDescent="0.25">
      <c r="A47" s="1">
        <v>14</v>
      </c>
      <c r="B47" s="13">
        <v>1800401</v>
      </c>
      <c r="C47" s="13" t="s">
        <v>81</v>
      </c>
      <c r="D47" s="13" t="s">
        <v>82</v>
      </c>
      <c r="E47" s="3" t="s">
        <v>15</v>
      </c>
      <c r="F47" s="24">
        <v>16</v>
      </c>
      <c r="G47" s="26"/>
      <c r="H47" s="26"/>
      <c r="I47" s="28"/>
      <c r="J47" s="18">
        <f t="shared" si="1"/>
        <v>0</v>
      </c>
      <c r="K47" s="26"/>
    </row>
    <row r="48" spans="1:11" ht="47.25" x14ac:dyDescent="0.25">
      <c r="A48" s="1">
        <v>15</v>
      </c>
      <c r="B48" s="13">
        <v>1800124</v>
      </c>
      <c r="C48" s="13" t="s">
        <v>83</v>
      </c>
      <c r="D48" s="13" t="s">
        <v>84</v>
      </c>
      <c r="E48" s="3" t="s">
        <v>15</v>
      </c>
      <c r="F48" s="24">
        <v>226</v>
      </c>
      <c r="G48" s="26"/>
      <c r="H48" s="26"/>
      <c r="I48" s="28"/>
      <c r="J48" s="18">
        <f t="shared" si="1"/>
        <v>0</v>
      </c>
      <c r="K48" s="26"/>
    </row>
    <row r="49" spans="1:11" ht="47.25" x14ac:dyDescent="0.25">
      <c r="A49" s="1">
        <v>16</v>
      </c>
      <c r="B49" s="13">
        <v>1800405</v>
      </c>
      <c r="C49" s="13" t="s">
        <v>85</v>
      </c>
      <c r="D49" s="13" t="s">
        <v>86</v>
      </c>
      <c r="E49" s="3" t="s">
        <v>15</v>
      </c>
      <c r="F49" s="24">
        <v>226</v>
      </c>
      <c r="G49" s="26"/>
      <c r="H49" s="26"/>
      <c r="I49" s="28"/>
      <c r="J49" s="18">
        <f t="shared" si="1"/>
        <v>0</v>
      </c>
      <c r="K49" s="26"/>
    </row>
    <row r="50" spans="1:11" ht="47.25" x14ac:dyDescent="0.25">
      <c r="A50" s="1">
        <v>17</v>
      </c>
      <c r="B50" s="13">
        <v>1800423</v>
      </c>
      <c r="C50" s="13" t="s">
        <v>87</v>
      </c>
      <c r="D50" s="13" t="s">
        <v>88</v>
      </c>
      <c r="E50" s="3" t="s">
        <v>15</v>
      </c>
      <c r="F50" s="24">
        <v>242</v>
      </c>
      <c r="G50" s="26"/>
      <c r="H50" s="26"/>
      <c r="I50" s="28"/>
      <c r="J50" s="18">
        <f t="shared" si="1"/>
        <v>0</v>
      </c>
      <c r="K50" s="26"/>
    </row>
    <row r="51" spans="1:11" ht="33.75" customHeight="1" x14ac:dyDescent="0.25">
      <c r="A51" s="1">
        <v>18</v>
      </c>
      <c r="B51" s="13">
        <v>1800424</v>
      </c>
      <c r="C51" s="13" t="s">
        <v>89</v>
      </c>
      <c r="D51" s="13" t="s">
        <v>90</v>
      </c>
      <c r="E51" s="3" t="s">
        <v>15</v>
      </c>
      <c r="F51" s="24">
        <v>242</v>
      </c>
      <c r="G51" s="26"/>
      <c r="H51" s="26"/>
      <c r="I51" s="28"/>
      <c r="J51" s="18">
        <f t="shared" si="1"/>
        <v>0</v>
      </c>
      <c r="K51" s="26"/>
    </row>
    <row r="52" spans="1:11" ht="27.75" customHeight="1" x14ac:dyDescent="0.25">
      <c r="A52" s="1">
        <v>19</v>
      </c>
      <c r="B52" s="13">
        <v>2220012</v>
      </c>
      <c r="C52" s="13" t="s">
        <v>91</v>
      </c>
      <c r="D52" s="13" t="s">
        <v>92</v>
      </c>
      <c r="E52" s="3" t="s">
        <v>15</v>
      </c>
      <c r="F52" s="24">
        <v>32</v>
      </c>
      <c r="G52" s="26"/>
      <c r="H52" s="26"/>
      <c r="I52" s="28"/>
      <c r="J52" s="18">
        <f t="shared" si="1"/>
        <v>0</v>
      </c>
      <c r="K52" s="26"/>
    </row>
    <row r="53" spans="1:11" ht="32.25" customHeight="1" x14ac:dyDescent="0.25">
      <c r="A53" s="1">
        <v>20</v>
      </c>
      <c r="B53" s="13">
        <v>2230005</v>
      </c>
      <c r="C53" s="13" t="s">
        <v>93</v>
      </c>
      <c r="D53" s="13" t="s">
        <v>94</v>
      </c>
      <c r="E53" s="3" t="s">
        <v>15</v>
      </c>
      <c r="F53" s="24">
        <v>32</v>
      </c>
      <c r="G53" s="26"/>
      <c r="H53" s="26"/>
      <c r="I53" s="28"/>
      <c r="J53" s="18">
        <f t="shared" si="1"/>
        <v>0</v>
      </c>
      <c r="K53" s="26"/>
    </row>
    <row r="54" spans="1:11" ht="27.75" customHeight="1" x14ac:dyDescent="0.25">
      <c r="A54" s="1">
        <v>21</v>
      </c>
      <c r="B54" s="13">
        <v>1230001</v>
      </c>
      <c r="C54" s="13" t="s">
        <v>95</v>
      </c>
      <c r="D54" s="13" t="s">
        <v>96</v>
      </c>
      <c r="E54" s="3" t="s">
        <v>15</v>
      </c>
      <c r="F54" s="24">
        <v>152</v>
      </c>
      <c r="G54" s="26"/>
      <c r="H54" s="26"/>
      <c r="I54" s="28"/>
      <c r="J54" s="18">
        <f t="shared" si="1"/>
        <v>0</v>
      </c>
      <c r="K54" s="26"/>
    </row>
    <row r="55" spans="1:11" ht="34.5" customHeight="1" x14ac:dyDescent="0.25">
      <c r="A55" s="1">
        <v>22</v>
      </c>
      <c r="B55" s="13">
        <v>2220011</v>
      </c>
      <c r="C55" s="13" t="s">
        <v>97</v>
      </c>
      <c r="D55" s="13" t="s">
        <v>98</v>
      </c>
      <c r="E55" s="3" t="s">
        <v>15</v>
      </c>
      <c r="F55" s="24">
        <v>152</v>
      </c>
      <c r="G55" s="26"/>
      <c r="H55" s="26"/>
      <c r="I55" s="28"/>
      <c r="J55" s="18">
        <f t="shared" si="1"/>
        <v>0</v>
      </c>
      <c r="K55" s="26"/>
    </row>
    <row r="56" spans="1:11" x14ac:dyDescent="0.25">
      <c r="B56" s="8"/>
      <c r="D56" s="8"/>
      <c r="J56" s="18"/>
    </row>
    <row r="57" spans="1:11" s="32" customFormat="1" x14ac:dyDescent="0.25">
      <c r="A57" s="31"/>
      <c r="B57" s="2" t="s">
        <v>99</v>
      </c>
      <c r="C57" s="2"/>
      <c r="D57" s="2"/>
      <c r="F57" s="31"/>
      <c r="I57" s="33"/>
      <c r="J57" s="34">
        <f>SUM(J34:J56)</f>
        <v>0</v>
      </c>
    </row>
    <row r="58" spans="1:11" x14ac:dyDescent="0.25">
      <c r="B58" s="8"/>
      <c r="D58" s="8"/>
    </row>
    <row r="59" spans="1:11" x14ac:dyDescent="0.25">
      <c r="B59" s="8"/>
      <c r="D59" s="8"/>
    </row>
    <row r="60" spans="1:11" x14ac:dyDescent="0.25">
      <c r="B60" s="8"/>
      <c r="D60" s="8"/>
    </row>
    <row r="61" spans="1:11" x14ac:dyDescent="0.25">
      <c r="B61" s="8"/>
      <c r="D61" s="8"/>
    </row>
    <row r="62" spans="1:11" x14ac:dyDescent="0.25">
      <c r="B62" s="8"/>
      <c r="D62" s="8"/>
    </row>
    <row r="63" spans="1:11" x14ac:dyDescent="0.25">
      <c r="B63" s="8"/>
      <c r="D63" s="8"/>
    </row>
    <row r="64" spans="1:11" x14ac:dyDescent="0.25">
      <c r="B64" s="8"/>
      <c r="D64" s="8"/>
    </row>
    <row r="65" spans="2:4" x14ac:dyDescent="0.25">
      <c r="B65" s="8"/>
      <c r="D65" s="8"/>
    </row>
    <row r="66" spans="2:4" x14ac:dyDescent="0.25">
      <c r="B66" s="8"/>
      <c r="D66" s="8"/>
    </row>
    <row r="67" spans="2:4" x14ac:dyDescent="0.25">
      <c r="B67" s="8"/>
      <c r="D67" s="8"/>
    </row>
    <row r="68" spans="2:4" x14ac:dyDescent="0.25">
      <c r="B68" s="8"/>
      <c r="D68" s="8"/>
    </row>
    <row r="69" spans="2:4" x14ac:dyDescent="0.25">
      <c r="B69" s="8"/>
    </row>
    <row r="70" spans="2:4" x14ac:dyDescent="0.25">
      <c r="B70" s="8"/>
    </row>
  </sheetData>
  <sheetProtection algorithmName="SHA-512" hashValue="M8EoSsnT8IrA92DrvafBGoUibSSzn6yOGa9Y5K/dN3R35KKDvnE5t4f4xeNY/WfY6vMigdcBV7cbPZw+e14mwQ==" saltValue="FW+o8eA9Uvs81c9QzIbxEw==" spinCount="100000" sheet="1"/>
  <mergeCells count="3">
    <mergeCell ref="A1:B1"/>
    <mergeCell ref="D5:K5"/>
    <mergeCell ref="D33:K33"/>
  </mergeCells>
  <printOptions horizontalCentered="1" gridLines="1"/>
  <pageMargins left="0.2" right="0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Gwen Johnson</dc:creator>
  <cp:keywords/>
  <dc:description/>
  <cp:lastModifiedBy>Ashley Best</cp:lastModifiedBy>
  <cp:revision/>
  <dcterms:created xsi:type="dcterms:W3CDTF">2026-07-13T15:06:19Z</dcterms:created>
  <dcterms:modified xsi:type="dcterms:W3CDTF">2026-07-31T16:27:46Z</dcterms:modified>
  <cp:category/>
  <cp:contentStatus/>
</cp:coreProperties>
</file>